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andraw.coffin\Desktop\"/>
    </mc:Choice>
  </mc:AlternateContent>
  <bookViews>
    <workbookView xWindow="0" yWindow="0" windowWidth="16815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0" i="1" l="1"/>
  <c r="E30" i="1"/>
  <c r="D30" i="1"/>
  <c r="F29" i="1"/>
  <c r="E29" i="1"/>
  <c r="D29" i="1"/>
  <c r="F28" i="1"/>
  <c r="E28" i="1"/>
  <c r="E32" i="1" s="1"/>
  <c r="D28" i="1"/>
  <c r="E24" i="1"/>
  <c r="F23" i="1"/>
  <c r="E23" i="1"/>
  <c r="F22" i="1"/>
  <c r="F24" i="1" s="1"/>
  <c r="E22" i="1"/>
  <c r="D22" i="1"/>
  <c r="D24" i="1" s="1"/>
  <c r="F19" i="1"/>
  <c r="F31" i="1" s="1"/>
  <c r="F32" i="1" s="1"/>
  <c r="E19" i="1"/>
  <c r="E31" i="1" s="1"/>
  <c r="D19" i="1"/>
  <c r="D31" i="1" s="1"/>
  <c r="D32" i="1" l="1"/>
</calcChain>
</file>

<file path=xl/sharedStrings.xml><?xml version="1.0" encoding="utf-8"?>
<sst xmlns="http://schemas.openxmlformats.org/spreadsheetml/2006/main" count="52" uniqueCount="39">
  <si>
    <t>How to use this sheet: This worksheet is an aid meant to help you determine the true cost of college once you receive a financial aid package.</t>
  </si>
  <si>
    <t>It is for estimating purposes, and does not replace the financial aid figured provided to you by colleges.</t>
  </si>
  <si>
    <t xml:space="preserve">Instructions: Enter the information provided in financial aid letters into the worksheet below.  </t>
  </si>
  <si>
    <t>1) Make sure you enter the information into the correct cells below</t>
  </si>
  <si>
    <t>2) Note that the loans do NOT factor in interest</t>
  </si>
  <si>
    <t>3) Does not factor in outside scholarships</t>
  </si>
  <si>
    <t>Sample - School 1</t>
  </si>
  <si>
    <t>Sample - School 2</t>
  </si>
  <si>
    <t>Sample - School 3</t>
  </si>
  <si>
    <t>Total COA</t>
  </si>
  <si>
    <t>The Cost of Attendance is found on a college's website, it includes tuition, room, books, boarding, travel.</t>
  </si>
  <si>
    <t>Fed Grant</t>
  </si>
  <si>
    <t>Grant may be estimated using the FAFSA table or may be found on your financial aid package.</t>
  </si>
  <si>
    <t>State Grant</t>
  </si>
  <si>
    <t>This may be found on your financial aid package.</t>
  </si>
  <si>
    <t>Institutional / Merit Grant</t>
  </si>
  <si>
    <t>Institutional Scholarship / Merit Scholarships</t>
  </si>
  <si>
    <t>Fed Work Study</t>
  </si>
  <si>
    <t>Fed: Sub Loan</t>
  </si>
  <si>
    <t>This may be found on your financial aid package.  These loans do NOT accrue interest while enrolled.</t>
  </si>
  <si>
    <t>Fed: UnSub Loan</t>
  </si>
  <si>
    <t>This may be found on your financial aid package.  These loans DO accrue interest while enrolled.</t>
  </si>
  <si>
    <t>Fed: Parent’s Loan</t>
  </si>
  <si>
    <t>Remaining Out of Pocket Expenses (Per Year)</t>
  </si>
  <si>
    <t>The unmet portion of need.  This is calculated by the spreadsheet</t>
  </si>
  <si>
    <t>Determining Your Need</t>
  </si>
  <si>
    <t>Estimated Family Contribution</t>
  </si>
  <si>
    <t>Found on your Student Aid Report as the EFC</t>
  </si>
  <si>
    <t>Your Need</t>
  </si>
  <si>
    <t>Need = COA - EFC</t>
  </si>
  <si>
    <t>Determining Your 4 Year Cost</t>
  </si>
  <si>
    <t>Carried down from above</t>
  </si>
  <si>
    <t xml:space="preserve"> Four Year Cost (without loan interest)</t>
  </si>
  <si>
    <t>Does not include the cost of loans (interest)</t>
  </si>
  <si>
    <t>When evaluating the above, consider:</t>
  </si>
  <si>
    <t>1) Subsidized and Unsubsidized loans are student loans</t>
  </si>
  <si>
    <t>2) Parent's Loans are PLUS loans</t>
  </si>
  <si>
    <t>3) Factor in the cost of loans which last long after graduation</t>
  </si>
  <si>
    <t>Resources provided by The College Application Specialist
(c) All Rights Reserved
Baptiste-Wallace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</si>
</sst>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_(&quot;$&quot;* #,##0_);_(&quot;$&quot;* \(#,##0\);_(&quot;$&quot;* &quot;-&quot;??_);_(@_)"/>
  </numFmts>
  <fonts count="10" x14ac:knownFonts="1">
    <font>
      <sz val="11"/>
      <color theme="1"/>
      <name val="Arial"/>
    </font>
    <font>
      <sz val="11"/>
      <color theme="1"/>
      <name val="Calibri"/>
    </font>
    <font>
      <sz val="18"/>
      <color theme="1"/>
      <name val="Arial"/>
    </font>
    <font>
      <b/>
      <sz val="14"/>
      <color rgb="FFFFFFFF"/>
      <name val="Calibri"/>
    </font>
    <font>
      <sz val="14"/>
      <color theme="1"/>
      <name val="Calibri"/>
    </font>
    <font>
      <b/>
      <sz val="14"/>
      <color theme="1"/>
      <name val="Calibri"/>
    </font>
    <font>
      <sz val="14"/>
      <color rgb="FF000000"/>
      <name val="Calibri"/>
    </font>
    <font>
      <sz val="16"/>
      <color theme="1"/>
      <name val="Calibri"/>
    </font>
    <font>
      <sz val="11"/>
      <name val="Arial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F81BD"/>
        <bgColor rgb="FF4F81BD"/>
      </patternFill>
    </fill>
    <fill>
      <patternFill patternType="solid">
        <fgColor rgb="FFE2EFD9"/>
        <bgColor rgb="FFE2EFD9"/>
      </patternFill>
    </fill>
    <fill>
      <patternFill patternType="solid">
        <fgColor rgb="FFE9EDF4"/>
        <bgColor rgb="FFE9EDF4"/>
      </patternFill>
    </fill>
    <fill>
      <patternFill patternType="solid">
        <fgColor rgb="FFADB9CA"/>
        <bgColor rgb="FFADB9CA"/>
      </patternFill>
    </fill>
    <fill>
      <patternFill patternType="solid">
        <fgColor rgb="FF00B0F0"/>
        <bgColor rgb="FF00B0F0"/>
      </patternFill>
    </fill>
    <fill>
      <patternFill patternType="solid">
        <fgColor theme="9"/>
        <bgColor theme="9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center" wrapText="1" readingOrder="1"/>
    </xf>
    <xf numFmtId="0" fontId="6" fillId="6" borderId="4" xfId="0" applyFont="1" applyFill="1" applyBorder="1" applyAlignment="1">
      <alignment horizontal="left" vertical="center" wrapText="1" readingOrder="1"/>
    </xf>
    <xf numFmtId="0" fontId="6" fillId="7" borderId="4" xfId="0" applyFont="1" applyFill="1" applyBorder="1" applyAlignment="1">
      <alignment horizontal="left" vertical="center" wrapText="1" readingOrder="1"/>
    </xf>
    <xf numFmtId="6" fontId="6" fillId="7" borderId="4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left" vertical="center" wrapText="1" readingOrder="1"/>
    </xf>
    <xf numFmtId="6" fontId="6" fillId="2" borderId="3" xfId="0" applyNumberFormat="1" applyFont="1" applyFill="1" applyBorder="1" applyAlignment="1">
      <alignment horizontal="left" vertical="center" wrapText="1" readingOrder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/>
    <xf numFmtId="0" fontId="3" fillId="3" borderId="2" xfId="0" applyFont="1" applyFill="1" applyBorder="1" applyAlignment="1" applyProtection="1">
      <alignment horizontal="left" vertical="center" wrapText="1" readingOrder="1"/>
      <protection locked="0"/>
    </xf>
    <xf numFmtId="6" fontId="5" fillId="4" borderId="3" xfId="0" applyNumberFormat="1" applyFont="1" applyFill="1" applyBorder="1" applyAlignment="1" applyProtection="1">
      <alignment horizontal="left" vertical="center" wrapText="1" readingOrder="1"/>
      <protection locked="0"/>
    </xf>
    <xf numFmtId="6" fontId="5" fillId="4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4" xfId="0" applyFont="1" applyFill="1" applyBorder="1" applyAlignment="1" applyProtection="1">
      <alignment horizontal="left" vertical="center" wrapText="1" readingOrder="1"/>
      <protection locked="0"/>
    </xf>
    <xf numFmtId="0" fontId="6" fillId="6" borderId="4" xfId="0" applyFont="1" applyFill="1" applyBorder="1" applyAlignment="1" applyProtection="1">
      <alignment horizontal="left" vertical="center" wrapText="1" readingOrder="1"/>
      <protection locked="0"/>
    </xf>
    <xf numFmtId="0" fontId="6" fillId="2" borderId="3" xfId="0" applyFont="1" applyFill="1" applyBorder="1" applyAlignment="1" applyProtection="1">
      <alignment horizontal="left" vertical="center" wrapText="1" readingOrder="1"/>
      <protection locked="0"/>
    </xf>
    <xf numFmtId="0" fontId="7" fillId="8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9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D19" sqref="D19"/>
    </sheetView>
  </sheetViews>
  <sheetFormatPr defaultColWidth="12.625" defaultRowHeight="15" customHeight="1" x14ac:dyDescent="0.2"/>
  <cols>
    <col min="1" max="2" width="7.625" customWidth="1"/>
    <col min="3" max="3" width="52.875" customWidth="1"/>
    <col min="4" max="4" width="23.75" customWidth="1"/>
    <col min="5" max="5" width="22.375" customWidth="1"/>
    <col min="6" max="6" width="25.375" customWidth="1"/>
    <col min="7" max="7" width="37.5" customWidth="1"/>
    <col min="8" max="26" width="7.625" customWidth="1"/>
  </cols>
  <sheetData>
    <row r="1" spans="1:26" x14ac:dyDescent="0.25">
      <c r="A1" s="1"/>
      <c r="B1" s="1"/>
      <c r="C1" s="1" t="s">
        <v>0</v>
      </c>
      <c r="D1" s="1"/>
      <c r="E1" s="1"/>
      <c r="F1" s="1"/>
      <c r="G1" s="1"/>
      <c r="H1" s="1"/>
      <c r="I1" s="1"/>
    </row>
    <row r="2" spans="1:26" x14ac:dyDescent="0.25">
      <c r="A2" s="1"/>
      <c r="B2" s="1"/>
      <c r="C2" s="1" t="s">
        <v>1</v>
      </c>
      <c r="D2" s="1"/>
      <c r="E2" s="1"/>
      <c r="F2" s="1"/>
      <c r="G2" s="1"/>
      <c r="H2" s="1"/>
      <c r="I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</row>
    <row r="4" spans="1:26" x14ac:dyDescent="0.25">
      <c r="A4" s="1"/>
      <c r="B4" s="1"/>
      <c r="C4" s="1" t="s">
        <v>2</v>
      </c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/>
      <c r="B5" s="1"/>
      <c r="C5" s="3" t="s">
        <v>3</v>
      </c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 t="s">
        <v>4</v>
      </c>
      <c r="D6" s="1"/>
      <c r="E6" s="1"/>
      <c r="F6" s="1"/>
      <c r="G6" s="1"/>
      <c r="H6" s="1"/>
      <c r="I6" s="1"/>
    </row>
    <row r="7" spans="1:26" x14ac:dyDescent="0.25">
      <c r="A7" s="1"/>
      <c r="B7" s="1"/>
      <c r="C7" s="1" t="s">
        <v>5</v>
      </c>
      <c r="D7" s="1"/>
      <c r="E7" s="1"/>
      <c r="F7" s="1"/>
      <c r="G7" s="1"/>
      <c r="H7" s="1"/>
      <c r="I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</row>
    <row r="9" spans="1:26" ht="60" x14ac:dyDescent="0.25">
      <c r="A9" s="1"/>
      <c r="B9" s="1"/>
      <c r="C9" s="4"/>
      <c r="D9" s="15" t="s">
        <v>6</v>
      </c>
      <c r="E9" s="15" t="s">
        <v>7</v>
      </c>
      <c r="F9" s="15" t="s">
        <v>8</v>
      </c>
      <c r="G9" s="24" t="s">
        <v>38</v>
      </c>
      <c r="H9" s="1"/>
      <c r="I9" s="1"/>
    </row>
    <row r="10" spans="1:26" ht="45" x14ac:dyDescent="0.25">
      <c r="A10" s="1"/>
      <c r="B10" s="1"/>
      <c r="C10" s="5" t="s">
        <v>9</v>
      </c>
      <c r="D10" s="16">
        <v>20000</v>
      </c>
      <c r="E10" s="17">
        <v>50000</v>
      </c>
      <c r="F10" s="17">
        <v>80000</v>
      </c>
      <c r="G10" s="6" t="s">
        <v>10</v>
      </c>
      <c r="H10" s="1"/>
      <c r="I10" s="1"/>
    </row>
    <row r="11" spans="1:26" ht="30" x14ac:dyDescent="0.25">
      <c r="A11" s="1"/>
      <c r="B11" s="1"/>
      <c r="C11" s="7" t="s">
        <v>11</v>
      </c>
      <c r="D11" s="18"/>
      <c r="E11" s="18">
        <v>861</v>
      </c>
      <c r="F11" s="18">
        <v>0</v>
      </c>
      <c r="G11" s="6" t="s">
        <v>12</v>
      </c>
      <c r="H11" s="1"/>
      <c r="I11" s="1"/>
    </row>
    <row r="12" spans="1:26" ht="30" x14ac:dyDescent="0.25">
      <c r="A12" s="1"/>
      <c r="B12" s="1"/>
      <c r="C12" s="8" t="s">
        <v>13</v>
      </c>
      <c r="D12" s="19">
        <v>0</v>
      </c>
      <c r="E12" s="19">
        <v>0</v>
      </c>
      <c r="F12" s="19">
        <v>0</v>
      </c>
      <c r="G12" s="6" t="s">
        <v>14</v>
      </c>
      <c r="H12" s="1"/>
      <c r="I12" s="1"/>
    </row>
    <row r="13" spans="1:26" ht="30" x14ac:dyDescent="0.25">
      <c r="A13" s="1"/>
      <c r="B13" s="1"/>
      <c r="C13" s="7" t="s">
        <v>15</v>
      </c>
      <c r="D13" s="18">
        <v>0</v>
      </c>
      <c r="E13" s="18">
        <v>20000</v>
      </c>
      <c r="F13" s="18">
        <v>40000</v>
      </c>
      <c r="G13" s="6" t="s">
        <v>14</v>
      </c>
      <c r="H13" s="1"/>
      <c r="I13" s="1"/>
    </row>
    <row r="14" spans="1:26" ht="30" x14ac:dyDescent="0.25">
      <c r="A14" s="1"/>
      <c r="B14" s="1"/>
      <c r="C14" s="8" t="s">
        <v>16</v>
      </c>
      <c r="D14" s="19">
        <v>4000</v>
      </c>
      <c r="E14" s="19">
        <v>10000</v>
      </c>
      <c r="F14" s="19">
        <v>15000</v>
      </c>
      <c r="G14" s="6" t="s">
        <v>14</v>
      </c>
      <c r="H14" s="1"/>
      <c r="I14" s="1"/>
    </row>
    <row r="15" spans="1:26" ht="30" x14ac:dyDescent="0.25">
      <c r="A15" s="1"/>
      <c r="B15" s="1"/>
      <c r="C15" s="7" t="s">
        <v>17</v>
      </c>
      <c r="D15" s="18">
        <v>2000</v>
      </c>
      <c r="E15" s="18">
        <v>2000</v>
      </c>
      <c r="F15" s="18">
        <v>2000</v>
      </c>
      <c r="G15" s="6" t="s">
        <v>14</v>
      </c>
      <c r="H15" s="1"/>
      <c r="I15" s="1"/>
    </row>
    <row r="16" spans="1:26" ht="45" x14ac:dyDescent="0.25">
      <c r="A16" s="1"/>
      <c r="B16" s="1"/>
      <c r="C16" s="8" t="s">
        <v>18</v>
      </c>
      <c r="D16" s="19">
        <v>2000</v>
      </c>
      <c r="E16" s="19">
        <v>2000</v>
      </c>
      <c r="F16" s="19">
        <v>0</v>
      </c>
      <c r="G16" s="6" t="s">
        <v>19</v>
      </c>
      <c r="H16" s="1"/>
      <c r="I16" s="1"/>
    </row>
    <row r="17" spans="1:9" ht="45" x14ac:dyDescent="0.25">
      <c r="A17" s="1"/>
      <c r="B17" s="1"/>
      <c r="C17" s="7" t="s">
        <v>20</v>
      </c>
      <c r="D17" s="18">
        <v>0</v>
      </c>
      <c r="E17" s="18">
        <v>0</v>
      </c>
      <c r="F17" s="18">
        <v>0</v>
      </c>
      <c r="G17" s="6" t="s">
        <v>21</v>
      </c>
      <c r="H17" s="1"/>
      <c r="I17" s="1"/>
    </row>
    <row r="18" spans="1:9" ht="45" x14ac:dyDescent="0.25">
      <c r="A18" s="1"/>
      <c r="B18" s="1"/>
      <c r="C18" s="8" t="s">
        <v>22</v>
      </c>
      <c r="D18" s="19">
        <v>5000</v>
      </c>
      <c r="E18" s="19">
        <v>0</v>
      </c>
      <c r="F18" s="19">
        <v>0</v>
      </c>
      <c r="G18" s="6" t="s">
        <v>21</v>
      </c>
      <c r="H18" s="1"/>
      <c r="I18" s="1"/>
    </row>
    <row r="19" spans="1:9" ht="30" x14ac:dyDescent="0.25">
      <c r="A19" s="1"/>
      <c r="B19" s="1"/>
      <c r="C19" s="9" t="s">
        <v>23</v>
      </c>
      <c r="D19" s="10">
        <f t="shared" ref="D19:F19" si="0">D10-SUM(D11:D18)</f>
        <v>7000</v>
      </c>
      <c r="E19" s="10">
        <f t="shared" si="0"/>
        <v>15139</v>
      </c>
      <c r="F19" s="10">
        <f t="shared" si="0"/>
        <v>23000</v>
      </c>
      <c r="G19" s="6" t="s">
        <v>24</v>
      </c>
      <c r="H19" s="1"/>
      <c r="I19" s="1"/>
    </row>
    <row r="20" spans="1:9" x14ac:dyDescent="0.25">
      <c r="A20" s="1"/>
      <c r="B20" s="1"/>
      <c r="G20" s="1"/>
      <c r="H20" s="1"/>
      <c r="I20" s="1"/>
    </row>
    <row r="21" spans="1:9" ht="15.75" customHeight="1" x14ac:dyDescent="0.35">
      <c r="A21" s="1"/>
      <c r="B21" s="1"/>
      <c r="C21" s="21" t="s">
        <v>25</v>
      </c>
      <c r="D21" s="22"/>
      <c r="E21" s="22"/>
      <c r="F21" s="23"/>
      <c r="G21" s="1"/>
      <c r="H21" s="1"/>
      <c r="I21" s="1"/>
    </row>
    <row r="22" spans="1:9" ht="15.75" customHeight="1" x14ac:dyDescent="0.25">
      <c r="A22" s="1"/>
      <c r="B22" s="1"/>
      <c r="C22" s="11" t="s">
        <v>9</v>
      </c>
      <c r="D22" s="12">
        <f t="shared" ref="D22:F22" si="1">D10</f>
        <v>20000</v>
      </c>
      <c r="E22" s="12">
        <f t="shared" si="1"/>
        <v>50000</v>
      </c>
      <c r="F22" s="12">
        <f t="shared" si="1"/>
        <v>80000</v>
      </c>
      <c r="G22" s="6" t="s">
        <v>10</v>
      </c>
      <c r="H22" s="1"/>
      <c r="I22" s="1"/>
    </row>
    <row r="23" spans="1:9" ht="15.75" customHeight="1" x14ac:dyDescent="0.25">
      <c r="A23" s="1"/>
      <c r="B23" s="1"/>
      <c r="C23" s="11" t="s">
        <v>26</v>
      </c>
      <c r="D23" s="20">
        <v>16000</v>
      </c>
      <c r="E23" s="20">
        <f t="shared" ref="E23:F23" si="2">D23</f>
        <v>16000</v>
      </c>
      <c r="F23" s="20">
        <f t="shared" si="2"/>
        <v>16000</v>
      </c>
      <c r="G23" s="6" t="s">
        <v>27</v>
      </c>
      <c r="H23" s="1"/>
      <c r="I23" s="1"/>
    </row>
    <row r="24" spans="1:9" ht="15.75" customHeight="1" x14ac:dyDescent="0.25">
      <c r="A24" s="1"/>
      <c r="B24" s="1"/>
      <c r="C24" s="11" t="s">
        <v>28</v>
      </c>
      <c r="D24" s="12">
        <f t="shared" ref="D24:F24" si="3">D22-D23</f>
        <v>4000</v>
      </c>
      <c r="E24" s="12">
        <f t="shared" si="3"/>
        <v>34000</v>
      </c>
      <c r="F24" s="12">
        <f t="shared" si="3"/>
        <v>64000</v>
      </c>
      <c r="G24" s="6" t="s">
        <v>29</v>
      </c>
      <c r="H24" s="1"/>
      <c r="I24" s="1"/>
    </row>
    <row r="25" spans="1:9" ht="15.75" customHeight="1" x14ac:dyDescent="0.25">
      <c r="A25" s="1"/>
      <c r="B25" s="1"/>
      <c r="G25" s="1"/>
      <c r="H25" s="1"/>
      <c r="I25" s="1"/>
    </row>
    <row r="26" spans="1:9" ht="15.75" customHeight="1" x14ac:dyDescent="0.25">
      <c r="A26" s="1"/>
      <c r="B26" s="1"/>
      <c r="G26" s="1"/>
      <c r="H26" s="1"/>
      <c r="I26" s="1"/>
    </row>
    <row r="27" spans="1:9" ht="15.75" customHeight="1" x14ac:dyDescent="0.35">
      <c r="A27" s="1"/>
      <c r="B27" s="1"/>
      <c r="C27" s="21" t="s">
        <v>30</v>
      </c>
      <c r="D27" s="22"/>
      <c r="E27" s="22"/>
      <c r="F27" s="23"/>
      <c r="G27" s="1"/>
      <c r="H27" s="1"/>
      <c r="I27" s="1"/>
    </row>
    <row r="28" spans="1:9" ht="15.75" customHeight="1" x14ac:dyDescent="0.25">
      <c r="A28" s="1"/>
      <c r="B28" s="1"/>
      <c r="C28" s="8" t="s">
        <v>18</v>
      </c>
      <c r="D28" s="8">
        <f t="shared" ref="D28:F28" si="4">D16</f>
        <v>2000</v>
      </c>
      <c r="E28" s="8">
        <f t="shared" si="4"/>
        <v>2000</v>
      </c>
      <c r="F28" s="8">
        <f t="shared" si="4"/>
        <v>0</v>
      </c>
      <c r="G28" s="1" t="s">
        <v>31</v>
      </c>
      <c r="H28" s="1"/>
      <c r="I28" s="1"/>
    </row>
    <row r="29" spans="1:9" ht="15.75" customHeight="1" x14ac:dyDescent="0.25">
      <c r="A29" s="1"/>
      <c r="B29" s="1"/>
      <c r="C29" s="7" t="s">
        <v>20</v>
      </c>
      <c r="D29" s="7">
        <f t="shared" ref="D29:F29" si="5">D17</f>
        <v>0</v>
      </c>
      <c r="E29" s="7">
        <f t="shared" si="5"/>
        <v>0</v>
      </c>
      <c r="F29" s="7">
        <f t="shared" si="5"/>
        <v>0</v>
      </c>
      <c r="G29" s="1" t="s">
        <v>31</v>
      </c>
      <c r="H29" s="1"/>
      <c r="I29" s="1"/>
    </row>
    <row r="30" spans="1:9" ht="15.75" customHeight="1" x14ac:dyDescent="0.25">
      <c r="A30" s="1"/>
      <c r="B30" s="1"/>
      <c r="C30" s="8" t="s">
        <v>22</v>
      </c>
      <c r="D30" s="8">
        <f t="shared" ref="D30:F30" si="6">D18</f>
        <v>5000</v>
      </c>
      <c r="E30" s="8">
        <f t="shared" si="6"/>
        <v>0</v>
      </c>
      <c r="F30" s="8">
        <f t="shared" si="6"/>
        <v>0</v>
      </c>
      <c r="G30" s="1" t="s">
        <v>31</v>
      </c>
      <c r="H30" s="1"/>
      <c r="I30" s="1"/>
    </row>
    <row r="31" spans="1:9" ht="15.75" customHeight="1" x14ac:dyDescent="0.25">
      <c r="A31" s="1"/>
      <c r="B31" s="1"/>
      <c r="C31" s="9" t="s">
        <v>23</v>
      </c>
      <c r="D31" s="10">
        <f t="shared" ref="D31:F31" si="7">D19</f>
        <v>7000</v>
      </c>
      <c r="E31" s="10">
        <f t="shared" si="7"/>
        <v>15139</v>
      </c>
      <c r="F31" s="10">
        <f t="shared" si="7"/>
        <v>23000</v>
      </c>
      <c r="G31" s="1" t="s">
        <v>31</v>
      </c>
      <c r="H31" s="1"/>
      <c r="I31" s="1"/>
    </row>
    <row r="32" spans="1:9" ht="15.75" customHeight="1" x14ac:dyDescent="0.35">
      <c r="A32" s="1"/>
      <c r="B32" s="1"/>
      <c r="C32" s="13" t="s">
        <v>32</v>
      </c>
      <c r="D32" s="14">
        <f t="shared" ref="D32:F32" si="8">SUM(D28:D31)*4</f>
        <v>56000</v>
      </c>
      <c r="E32" s="14">
        <f t="shared" si="8"/>
        <v>68556</v>
      </c>
      <c r="F32" s="14">
        <f t="shared" si="8"/>
        <v>92000</v>
      </c>
      <c r="G32" s="1" t="s">
        <v>33</v>
      </c>
      <c r="H32" s="1"/>
      <c r="I32" s="1"/>
    </row>
    <row r="33" spans="1:9" ht="15.75" customHeight="1" x14ac:dyDescent="0.25">
      <c r="A33" s="1"/>
      <c r="B33" s="1"/>
      <c r="G33" s="1"/>
      <c r="H33" s="1"/>
      <c r="I33" s="1"/>
    </row>
    <row r="34" spans="1:9" ht="15.75" customHeight="1" x14ac:dyDescent="0.25">
      <c r="A34" s="1"/>
      <c r="B34" s="1"/>
      <c r="C34" s="1" t="s">
        <v>34</v>
      </c>
      <c r="D34" s="1"/>
      <c r="E34" s="1"/>
      <c r="F34" s="1"/>
      <c r="G34" s="1"/>
      <c r="H34" s="1"/>
      <c r="I34" s="1"/>
    </row>
    <row r="35" spans="1:9" ht="15.75" customHeight="1" x14ac:dyDescent="0.25">
      <c r="A35" s="1"/>
      <c r="B35" s="1"/>
      <c r="C35" s="1" t="s">
        <v>35</v>
      </c>
      <c r="D35" s="1"/>
      <c r="E35" s="1"/>
      <c r="F35" s="1"/>
      <c r="G35" s="1"/>
      <c r="H35" s="1"/>
      <c r="I35" s="1"/>
    </row>
    <row r="36" spans="1:9" ht="15.75" customHeight="1" x14ac:dyDescent="0.25">
      <c r="A36" s="1"/>
      <c r="B36" s="1"/>
      <c r="C36" s="1" t="s">
        <v>36</v>
      </c>
      <c r="D36" s="1"/>
      <c r="E36" s="1"/>
      <c r="F36" s="1"/>
      <c r="G36" s="1"/>
      <c r="H36" s="1"/>
      <c r="I36" s="1"/>
    </row>
    <row r="37" spans="1:9" ht="15.75" customHeight="1" x14ac:dyDescent="0.25">
      <c r="A37" s="1"/>
      <c r="B37" s="1"/>
      <c r="C37" s="1" t="s">
        <v>37</v>
      </c>
      <c r="D37" s="1"/>
      <c r="E37" s="1"/>
      <c r="F37" s="1"/>
      <c r="G37" s="1"/>
      <c r="H37" s="1"/>
      <c r="I37" s="1"/>
    </row>
    <row r="38" spans="1: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5UAxudUryk3hU0+xKOP6SbI452PGE0SuynG8/ZN9ZcXjy7ue8SaXAHfIuF7QSmb+5V8/eerEEDgzu/WqdTF+gQ==" saltValue="5vwUYRrTq2qdfjQoZpz+wg==" spinCount="100000" sheet="1" objects="1" scenarios="1"/>
  <mergeCells count="2">
    <mergeCell ref="C21:F21"/>
    <mergeCell ref="C27:F2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Coffin, Jilandra W.</dc:creator>
  <cp:lastModifiedBy>Coffin, Jilandra W.</cp:lastModifiedBy>
  <dcterms:created xsi:type="dcterms:W3CDTF">2020-12-01T23:36:41Z</dcterms:created>
  <dcterms:modified xsi:type="dcterms:W3CDTF">2020-12-02T12:51:17Z</dcterms:modified>
</cp:coreProperties>
</file>